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D80" i="2"/>
  <c r="D128"/>
  <c r="D124"/>
  <c r="D120"/>
  <c r="D116"/>
  <c r="D112"/>
  <c r="D107"/>
  <c r="D104"/>
  <c r="D100"/>
  <c r="D96"/>
  <c r="D92"/>
  <c r="D88"/>
  <c r="D83"/>
  <c r="D76"/>
  <c r="D72"/>
  <c r="D59"/>
  <c r="D55"/>
  <c r="D51"/>
  <c r="D47"/>
  <c r="D43"/>
  <c r="D39"/>
  <c r="D34"/>
  <c r="D31"/>
  <c r="D27"/>
  <c r="D23"/>
  <c r="D19"/>
  <c r="D15"/>
  <c r="D10"/>
</calcChain>
</file>

<file path=xl/sharedStrings.xml><?xml version="1.0" encoding="utf-8"?>
<sst xmlns="http://schemas.openxmlformats.org/spreadsheetml/2006/main" count="211" uniqueCount="41">
  <si>
    <t xml:space="preserve">№ п/п </t>
  </si>
  <si>
    <t xml:space="preserve">Наименование показателей </t>
  </si>
  <si>
    <t xml:space="preserve">Ед. изм. </t>
  </si>
  <si>
    <t xml:space="preserve">Фактические показатели </t>
  </si>
  <si>
    <t xml:space="preserve">Показатели надежности  объектов теплоснабжения </t>
  </si>
  <si>
    <t>1.</t>
  </si>
  <si>
    <t xml:space="preserve">Количество прекращений подачи тепловой энергии, теплоносителя в результате технологических нарушений </t>
  </si>
  <si>
    <t xml:space="preserve">Протяженность тепловых сетей в 2-х трубном исчислении </t>
  </si>
  <si>
    <t xml:space="preserve">км </t>
  </si>
  <si>
    <t xml:space="preserve">Показатель надежности </t>
  </si>
  <si>
    <t xml:space="preserve">Установленная тепловая мощность  котельной </t>
  </si>
  <si>
    <t>Гкал/час</t>
  </si>
  <si>
    <t xml:space="preserve">Показатели энергетической энергетической эффективности  объектов теплоснабжения </t>
  </si>
  <si>
    <t xml:space="preserve">Расход топлива </t>
  </si>
  <si>
    <t>м3</t>
  </si>
  <si>
    <t>Производство тепловой энергии</t>
  </si>
  <si>
    <t>Гкал</t>
  </si>
  <si>
    <t xml:space="preserve">Показатель энергетической эффективности  по предприятию </t>
  </si>
  <si>
    <t>в том числе в разрезе котельных :</t>
  </si>
  <si>
    <t xml:space="preserve">Котельная Кантаурово, ул. Совхозная, 25 Б </t>
  </si>
  <si>
    <t xml:space="preserve">м3/Гкал. </t>
  </si>
  <si>
    <t xml:space="preserve">Котельная Кантаурово, ул. Кооперативная , 61 А </t>
  </si>
  <si>
    <t xml:space="preserve">Котельная Каликино, ул. Октябрьская </t>
  </si>
  <si>
    <t xml:space="preserve">Котельная п. Шпалозавод, ул.Школьная  </t>
  </si>
  <si>
    <t xml:space="preserve">Показатель энергетической эффективности  по котельной </t>
  </si>
  <si>
    <t xml:space="preserve">Показатель энергетической эффективности  по котельной  </t>
  </si>
  <si>
    <t xml:space="preserve">Показатель энергетической эффективности по котельной </t>
  </si>
  <si>
    <t xml:space="preserve">Котельная д. Попово   </t>
  </si>
  <si>
    <t xml:space="preserve">Технологические потери при передаче тепловой энергии по тепловым сетям </t>
  </si>
  <si>
    <t>Г/кал.</t>
  </si>
  <si>
    <t xml:space="preserve">Гкал/км  </t>
  </si>
  <si>
    <t xml:space="preserve">Материальная характеристика тепловых сетей </t>
  </si>
  <si>
    <t>м2</t>
  </si>
  <si>
    <t xml:space="preserve">Гкал/м2  </t>
  </si>
  <si>
    <t xml:space="preserve">Ед.  </t>
  </si>
  <si>
    <t xml:space="preserve">Информация о показателях надежности и энергетической эффективности  объектов теплоснабжения </t>
  </si>
  <si>
    <t xml:space="preserve">Игнатьев А.Г. </t>
  </si>
  <si>
    <t xml:space="preserve">Исполнитель: экономист Самсонова Г.Л. Тел. (88315938144) </t>
  </si>
  <si>
    <t xml:space="preserve">по АО ЖКХ "Каликинское" </t>
  </si>
  <si>
    <t>Директор АО ЖКХ "Каликинское"</t>
  </si>
  <si>
    <t xml:space="preserve">2018год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</si>
</sst>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Font="1" applyBorder="1"/>
    <xf numFmtId="0" fontId="0" fillId="0" borderId="0" xfId="0" applyFill="1" applyBorder="1" applyAlignment="1">
      <alignment wrapText="1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3"/>
  <sheetViews>
    <sheetView tabSelected="1" workbookViewId="0">
      <selection activeCell="B4" sqref="B4"/>
    </sheetView>
  </sheetViews>
  <sheetFormatPr defaultRowHeight="15"/>
  <cols>
    <col min="1" max="1" width="9.5703125" customWidth="1"/>
    <col min="2" max="2" width="37.42578125" customWidth="1"/>
    <col min="3" max="3" width="16.42578125" customWidth="1"/>
    <col min="4" max="4" width="36" customWidth="1"/>
  </cols>
  <sheetData>
    <row r="1" spans="1:4">
      <c r="A1" s="16" t="s">
        <v>35</v>
      </c>
      <c r="B1" s="16"/>
      <c r="C1" s="16"/>
      <c r="D1" s="16"/>
    </row>
    <row r="2" spans="1:4">
      <c r="A2" s="6"/>
      <c r="B2" s="6"/>
      <c r="C2" s="6"/>
      <c r="D2" s="6"/>
    </row>
    <row r="3" spans="1:4">
      <c r="B3" s="16" t="s">
        <v>38</v>
      </c>
      <c r="C3" s="16"/>
      <c r="D3" s="16"/>
    </row>
    <row r="5" spans="1:4">
      <c r="A5" s="17" t="s">
        <v>0</v>
      </c>
      <c r="B5" s="17" t="s">
        <v>1</v>
      </c>
      <c r="C5" s="17" t="s">
        <v>2</v>
      </c>
      <c r="D5" s="2" t="s">
        <v>3</v>
      </c>
    </row>
    <row r="6" spans="1:4">
      <c r="A6" s="17"/>
      <c r="B6" s="17"/>
      <c r="C6" s="17"/>
      <c r="D6" s="15" t="s">
        <v>40</v>
      </c>
    </row>
    <row r="7" spans="1:4">
      <c r="A7" s="18" t="s">
        <v>4</v>
      </c>
      <c r="B7" s="19"/>
      <c r="C7" s="19"/>
      <c r="D7" s="20"/>
    </row>
    <row r="8" spans="1:4" ht="60.75" customHeight="1">
      <c r="A8" s="21" t="s">
        <v>5</v>
      </c>
      <c r="B8" s="3" t="s">
        <v>6</v>
      </c>
      <c r="C8" s="14" t="s">
        <v>34</v>
      </c>
      <c r="D8" s="11">
        <v>0</v>
      </c>
    </row>
    <row r="9" spans="1:4" ht="29.25" customHeight="1">
      <c r="A9" s="21"/>
      <c r="B9" s="3" t="s">
        <v>7</v>
      </c>
      <c r="C9" s="14" t="s">
        <v>8</v>
      </c>
      <c r="D9" s="11">
        <v>8.14</v>
      </c>
    </row>
    <row r="10" spans="1:4" ht="21.75" customHeight="1">
      <c r="A10" s="21"/>
      <c r="B10" s="3" t="s">
        <v>9</v>
      </c>
      <c r="C10" s="14"/>
      <c r="D10" s="11">
        <f>D8/D9</f>
        <v>0</v>
      </c>
    </row>
    <row r="11" spans="1:4">
      <c r="A11" s="21"/>
      <c r="B11" s="18" t="s">
        <v>18</v>
      </c>
      <c r="C11" s="19"/>
      <c r="D11" s="20"/>
    </row>
    <row r="12" spans="1:4" ht="32.25" customHeight="1">
      <c r="A12" s="21"/>
      <c r="B12" s="3" t="s">
        <v>19</v>
      </c>
      <c r="C12" s="1"/>
      <c r="D12" s="10"/>
    </row>
    <row r="13" spans="1:4" ht="62.25" customHeight="1">
      <c r="A13" s="21"/>
      <c r="B13" s="2" t="s">
        <v>6</v>
      </c>
      <c r="C13" s="1" t="s">
        <v>34</v>
      </c>
      <c r="D13" s="10">
        <v>0</v>
      </c>
    </row>
    <row r="14" spans="1:4" ht="27.75" customHeight="1">
      <c r="A14" s="21"/>
      <c r="B14" s="2" t="s">
        <v>7</v>
      </c>
      <c r="C14" s="1" t="s">
        <v>8</v>
      </c>
      <c r="D14" s="10">
        <v>3.1539999999999999</v>
      </c>
    </row>
    <row r="15" spans="1:4" ht="27" customHeight="1">
      <c r="A15" s="21"/>
      <c r="B15" s="2" t="s">
        <v>9</v>
      </c>
      <c r="C15" s="1"/>
      <c r="D15" s="10">
        <f>D13/D14</f>
        <v>0</v>
      </c>
    </row>
    <row r="16" spans="1:4" ht="36" customHeight="1">
      <c r="A16" s="21"/>
      <c r="B16" s="3" t="s">
        <v>21</v>
      </c>
      <c r="C16" s="1"/>
      <c r="D16" s="10"/>
    </row>
    <row r="17" spans="1:4" ht="55.5" customHeight="1">
      <c r="A17" s="21"/>
      <c r="B17" s="2" t="s">
        <v>6</v>
      </c>
      <c r="C17" s="1" t="s">
        <v>34</v>
      </c>
      <c r="D17" s="10">
        <v>0</v>
      </c>
    </row>
    <row r="18" spans="1:4" ht="47.25" customHeight="1">
      <c r="A18" s="21"/>
      <c r="B18" s="2" t="s">
        <v>7</v>
      </c>
      <c r="C18" s="1" t="s">
        <v>8</v>
      </c>
      <c r="D18" s="10">
        <v>7.4999999999999997E-2</v>
      </c>
    </row>
    <row r="19" spans="1:4" ht="21" customHeight="1">
      <c r="A19" s="21"/>
      <c r="B19" s="2" t="s">
        <v>9</v>
      </c>
      <c r="C19" s="1"/>
      <c r="D19" s="10">
        <f>D17/D18</f>
        <v>0</v>
      </c>
    </row>
    <row r="20" spans="1:4" ht="38.25" customHeight="1">
      <c r="A20" s="21"/>
      <c r="B20" s="3" t="s">
        <v>22</v>
      </c>
      <c r="C20" s="1"/>
      <c r="D20" s="10"/>
    </row>
    <row r="21" spans="1:4" ht="63.75" customHeight="1">
      <c r="A21" s="21"/>
      <c r="B21" s="2" t="s">
        <v>6</v>
      </c>
      <c r="C21" s="1" t="s">
        <v>34</v>
      </c>
      <c r="D21" s="10">
        <v>0</v>
      </c>
    </row>
    <row r="22" spans="1:4" ht="46.5" customHeight="1">
      <c r="A22" s="21"/>
      <c r="B22" s="2" t="s">
        <v>7</v>
      </c>
      <c r="C22" s="1" t="s">
        <v>8</v>
      </c>
      <c r="D22" s="10">
        <v>2.335</v>
      </c>
    </row>
    <row r="23" spans="1:4" ht="19.5" customHeight="1">
      <c r="A23" s="21"/>
      <c r="B23" s="2" t="s">
        <v>9</v>
      </c>
      <c r="C23" s="1"/>
      <c r="D23" s="10">
        <f>D21/D22</f>
        <v>0</v>
      </c>
    </row>
    <row r="24" spans="1:4" ht="30" customHeight="1">
      <c r="A24" s="21"/>
      <c r="B24" s="3" t="s">
        <v>23</v>
      </c>
      <c r="C24" s="1"/>
      <c r="D24" s="10"/>
    </row>
    <row r="25" spans="1:4" ht="60.75" customHeight="1">
      <c r="A25" s="21"/>
      <c r="B25" s="2" t="s">
        <v>6</v>
      </c>
      <c r="C25" s="1" t="s">
        <v>34</v>
      </c>
      <c r="D25" s="10">
        <v>0</v>
      </c>
    </row>
    <row r="26" spans="1:4" ht="43.5" customHeight="1">
      <c r="A26" s="21"/>
      <c r="B26" s="2" t="s">
        <v>7</v>
      </c>
      <c r="C26" s="1" t="s">
        <v>8</v>
      </c>
      <c r="D26" s="10">
        <v>2.056</v>
      </c>
    </row>
    <row r="27" spans="1:4" ht="23.25" customHeight="1">
      <c r="A27" s="21"/>
      <c r="B27" s="2" t="s">
        <v>9</v>
      </c>
      <c r="C27" s="1"/>
      <c r="D27" s="10">
        <f>D25/D26</f>
        <v>0</v>
      </c>
    </row>
    <row r="28" spans="1:4" ht="25.5" customHeight="1">
      <c r="A28" s="21"/>
      <c r="B28" s="3" t="s">
        <v>27</v>
      </c>
      <c r="C28" s="1"/>
      <c r="D28" s="10"/>
    </row>
    <row r="29" spans="1:4" ht="60.75" customHeight="1">
      <c r="A29" s="21"/>
      <c r="B29" s="2" t="s">
        <v>6</v>
      </c>
      <c r="C29" s="1" t="s">
        <v>34</v>
      </c>
      <c r="D29" s="10">
        <v>0</v>
      </c>
    </row>
    <row r="30" spans="1:4" ht="42.75" customHeight="1">
      <c r="A30" s="21"/>
      <c r="B30" s="2" t="s">
        <v>7</v>
      </c>
      <c r="C30" s="1" t="s">
        <v>8</v>
      </c>
      <c r="D30" s="10">
        <v>0.52</v>
      </c>
    </row>
    <row r="31" spans="1:4" ht="25.5" customHeight="1">
      <c r="A31" s="21"/>
      <c r="B31" s="2" t="s">
        <v>9</v>
      </c>
      <c r="C31" s="1"/>
      <c r="D31" s="10">
        <f>D29/D30</f>
        <v>0</v>
      </c>
    </row>
    <row r="32" spans="1:4" ht="62.25" customHeight="1">
      <c r="A32" s="21">
        <v>2</v>
      </c>
      <c r="B32" s="3" t="s">
        <v>6</v>
      </c>
      <c r="C32" s="14" t="s">
        <v>34</v>
      </c>
      <c r="D32" s="11">
        <v>0</v>
      </c>
    </row>
    <row r="33" spans="1:4" ht="43.5" customHeight="1">
      <c r="A33" s="21"/>
      <c r="B33" s="3" t="s">
        <v>10</v>
      </c>
      <c r="C33" s="14" t="s">
        <v>11</v>
      </c>
      <c r="D33" s="11">
        <v>8.9600000000000009</v>
      </c>
    </row>
    <row r="34" spans="1:4">
      <c r="A34" s="21"/>
      <c r="B34" s="14" t="s">
        <v>9</v>
      </c>
      <c r="C34" s="14"/>
      <c r="D34" s="11">
        <f>D32/D33</f>
        <v>0</v>
      </c>
    </row>
    <row r="35" spans="1:4">
      <c r="A35" s="21"/>
      <c r="B35" s="18" t="s">
        <v>18</v>
      </c>
      <c r="C35" s="19"/>
      <c r="D35" s="20"/>
    </row>
    <row r="36" spans="1:4" ht="35.25" customHeight="1">
      <c r="A36" s="21"/>
      <c r="B36" s="3" t="s">
        <v>19</v>
      </c>
      <c r="C36" s="1"/>
      <c r="D36" s="10"/>
    </row>
    <row r="37" spans="1:4" ht="60.75" customHeight="1">
      <c r="A37" s="21"/>
      <c r="B37" s="2" t="s">
        <v>6</v>
      </c>
      <c r="C37" s="1" t="s">
        <v>34</v>
      </c>
      <c r="D37" s="10">
        <v>0</v>
      </c>
    </row>
    <row r="38" spans="1:4" ht="32.25" customHeight="1">
      <c r="A38" s="21"/>
      <c r="B38" s="2" t="s">
        <v>10</v>
      </c>
      <c r="C38" s="1" t="s">
        <v>11</v>
      </c>
      <c r="D38" s="10">
        <v>3.2</v>
      </c>
    </row>
    <row r="39" spans="1:4" ht="22.5" customHeight="1">
      <c r="A39" s="21"/>
      <c r="B39" s="2" t="s">
        <v>9</v>
      </c>
      <c r="C39" s="1"/>
      <c r="D39" s="10">
        <f>D37/D38</f>
        <v>0</v>
      </c>
    </row>
    <row r="40" spans="1:4" ht="35.25" customHeight="1">
      <c r="A40" s="21"/>
      <c r="B40" s="3" t="s">
        <v>21</v>
      </c>
      <c r="C40" s="1"/>
      <c r="D40" s="10"/>
    </row>
    <row r="41" spans="1:4" ht="41.25" customHeight="1">
      <c r="A41" s="21"/>
      <c r="B41" s="2" t="s">
        <v>6</v>
      </c>
      <c r="C41" s="1" t="s">
        <v>34</v>
      </c>
      <c r="D41" s="10">
        <v>0</v>
      </c>
    </row>
    <row r="42" spans="1:4" ht="35.25" customHeight="1">
      <c r="A42" s="21"/>
      <c r="B42" s="2" t="s">
        <v>10</v>
      </c>
      <c r="C42" s="1" t="s">
        <v>11</v>
      </c>
      <c r="D42" s="10">
        <v>0.24</v>
      </c>
    </row>
    <row r="43" spans="1:4" ht="36.75" customHeight="1">
      <c r="A43" s="21"/>
      <c r="B43" s="2" t="s">
        <v>25</v>
      </c>
      <c r="C43" s="1"/>
      <c r="D43" s="10">
        <f>D41/D42</f>
        <v>0</v>
      </c>
    </row>
    <row r="44" spans="1:4" ht="36" customHeight="1">
      <c r="A44" s="21"/>
      <c r="B44" s="3" t="s">
        <v>22</v>
      </c>
      <c r="C44" s="1"/>
      <c r="D44" s="10"/>
    </row>
    <row r="45" spans="1:4" ht="58.5" customHeight="1">
      <c r="A45" s="21"/>
      <c r="B45" s="2" t="s">
        <v>6</v>
      </c>
      <c r="C45" s="1" t="s">
        <v>34</v>
      </c>
      <c r="D45" s="10">
        <v>0</v>
      </c>
    </row>
    <row r="46" spans="1:4" ht="27.75" customHeight="1">
      <c r="A46" s="21"/>
      <c r="B46" s="2" t="s">
        <v>10</v>
      </c>
      <c r="C46" s="1" t="s">
        <v>11</v>
      </c>
      <c r="D46" s="10">
        <v>2.56</v>
      </c>
    </row>
    <row r="47" spans="1:4" ht="25.5" customHeight="1">
      <c r="A47" s="21"/>
      <c r="B47" s="2" t="s">
        <v>9</v>
      </c>
      <c r="C47" s="1"/>
      <c r="D47" s="10">
        <f>D45/D46</f>
        <v>0</v>
      </c>
    </row>
    <row r="48" spans="1:4" ht="31.5" customHeight="1">
      <c r="A48" s="21"/>
      <c r="B48" s="3" t="s">
        <v>23</v>
      </c>
      <c r="C48" s="1"/>
      <c r="D48" s="10"/>
    </row>
    <row r="49" spans="1:4" ht="63" customHeight="1">
      <c r="A49" s="21"/>
      <c r="B49" s="2" t="s">
        <v>6</v>
      </c>
      <c r="C49" s="1" t="s">
        <v>34</v>
      </c>
      <c r="D49" s="10">
        <v>0</v>
      </c>
    </row>
    <row r="50" spans="1:4" ht="30.75" customHeight="1">
      <c r="A50" s="21"/>
      <c r="B50" s="2" t="s">
        <v>10</v>
      </c>
      <c r="C50" s="1" t="s">
        <v>11</v>
      </c>
      <c r="D50" s="10">
        <v>2.56</v>
      </c>
    </row>
    <row r="51" spans="1:4" ht="20.25" customHeight="1">
      <c r="A51" s="21"/>
      <c r="B51" s="2" t="s">
        <v>9</v>
      </c>
      <c r="C51" s="1"/>
      <c r="D51" s="10">
        <f>D49/D50</f>
        <v>0</v>
      </c>
    </row>
    <row r="52" spans="1:4" ht="21" customHeight="1">
      <c r="A52" s="21"/>
      <c r="B52" s="3" t="s">
        <v>27</v>
      </c>
      <c r="C52" s="1"/>
      <c r="D52" s="10"/>
    </row>
    <row r="53" spans="1:4" ht="65.25" customHeight="1">
      <c r="A53" s="21"/>
      <c r="B53" s="2" t="s">
        <v>6</v>
      </c>
      <c r="C53" s="1" t="s">
        <v>34</v>
      </c>
      <c r="D53" s="10">
        <v>0</v>
      </c>
    </row>
    <row r="54" spans="1:4" ht="33" customHeight="1">
      <c r="A54" s="21"/>
      <c r="B54" s="2" t="s">
        <v>10</v>
      </c>
      <c r="C54" s="1" t="s">
        <v>11</v>
      </c>
      <c r="D54" s="10">
        <v>0.4</v>
      </c>
    </row>
    <row r="55" spans="1:4" ht="30.75" customHeight="1">
      <c r="A55" s="21"/>
      <c r="B55" s="2" t="s">
        <v>9</v>
      </c>
      <c r="C55" s="1"/>
      <c r="D55" s="10">
        <f>D53/D54</f>
        <v>0</v>
      </c>
    </row>
    <row r="56" spans="1:4">
      <c r="A56" s="12" t="s">
        <v>12</v>
      </c>
      <c r="B56" s="8"/>
      <c r="C56" s="13"/>
      <c r="D56" s="9"/>
    </row>
    <row r="57" spans="1:4">
      <c r="A57" s="21">
        <v>1</v>
      </c>
      <c r="B57" s="14" t="s">
        <v>13</v>
      </c>
      <c r="C57" s="14" t="s">
        <v>14</v>
      </c>
      <c r="D57" s="11">
        <v>2457007</v>
      </c>
    </row>
    <row r="58" spans="1:4">
      <c r="A58" s="21"/>
      <c r="B58" s="14" t="s">
        <v>15</v>
      </c>
      <c r="C58" s="14" t="s">
        <v>16</v>
      </c>
      <c r="D58" s="11">
        <v>17981.2</v>
      </c>
    </row>
    <row r="59" spans="1:4" ht="52.5" customHeight="1">
      <c r="A59" s="21"/>
      <c r="B59" s="3" t="s">
        <v>17</v>
      </c>
      <c r="C59" s="14" t="s">
        <v>20</v>
      </c>
      <c r="D59" s="11">
        <f>ROUND(D57/D58,2)</f>
        <v>136.63999999999999</v>
      </c>
    </row>
    <row r="60" spans="1:4">
      <c r="A60" s="21"/>
      <c r="B60" s="18" t="s">
        <v>18</v>
      </c>
      <c r="C60" s="19"/>
      <c r="D60" s="20"/>
    </row>
    <row r="61" spans="1:4" ht="40.5" customHeight="1">
      <c r="A61" s="21"/>
      <c r="B61" s="3" t="s">
        <v>19</v>
      </c>
      <c r="C61" s="1"/>
      <c r="D61" s="10"/>
    </row>
    <row r="62" spans="1:4">
      <c r="A62" s="21"/>
      <c r="B62" s="1" t="s">
        <v>13</v>
      </c>
      <c r="C62" s="1" t="s">
        <v>14</v>
      </c>
      <c r="D62" s="10">
        <v>919190</v>
      </c>
    </row>
    <row r="63" spans="1:4">
      <c r="A63" s="21"/>
      <c r="B63" s="1" t="s">
        <v>15</v>
      </c>
      <c r="C63" s="1" t="s">
        <v>16</v>
      </c>
      <c r="D63" s="10">
        <v>6714.3</v>
      </c>
    </row>
    <row r="64" spans="1:4" ht="36" customHeight="1">
      <c r="A64" s="21"/>
      <c r="B64" s="2" t="s">
        <v>24</v>
      </c>
      <c r="C64" s="1" t="s">
        <v>20</v>
      </c>
      <c r="D64" s="10">
        <v>136.9</v>
      </c>
    </row>
    <row r="65" spans="1:4" ht="35.25" customHeight="1">
      <c r="A65" s="21"/>
      <c r="B65" s="3" t="s">
        <v>21</v>
      </c>
      <c r="C65" s="1"/>
      <c r="D65" s="10"/>
    </row>
    <row r="66" spans="1:4">
      <c r="A66" s="21"/>
      <c r="B66" s="1" t="s">
        <v>13</v>
      </c>
      <c r="C66" s="1" t="s">
        <v>14</v>
      </c>
      <c r="D66" s="10">
        <v>52915</v>
      </c>
    </row>
    <row r="67" spans="1:4">
      <c r="A67" s="21"/>
      <c r="B67" s="1" t="s">
        <v>15</v>
      </c>
      <c r="C67" s="1" t="s">
        <v>16</v>
      </c>
      <c r="D67" s="10">
        <v>370.6</v>
      </c>
    </row>
    <row r="68" spans="1:4" ht="36.75" customHeight="1">
      <c r="A68" s="21"/>
      <c r="B68" s="2" t="s">
        <v>25</v>
      </c>
      <c r="C68" s="1" t="s">
        <v>20</v>
      </c>
      <c r="D68" s="10">
        <v>142.80000000000001</v>
      </c>
    </row>
    <row r="69" spans="1:4" ht="38.25" customHeight="1">
      <c r="A69" s="21"/>
      <c r="B69" s="3" t="s">
        <v>22</v>
      </c>
      <c r="C69" s="1"/>
      <c r="D69" s="10"/>
    </row>
    <row r="70" spans="1:4">
      <c r="A70" s="21"/>
      <c r="B70" s="4" t="s">
        <v>13</v>
      </c>
      <c r="C70" s="1" t="s">
        <v>14</v>
      </c>
      <c r="D70" s="10">
        <v>747720</v>
      </c>
    </row>
    <row r="71" spans="1:4">
      <c r="A71" s="21"/>
      <c r="B71" s="1" t="s">
        <v>15</v>
      </c>
      <c r="C71" s="1" t="s">
        <v>16</v>
      </c>
      <c r="D71" s="10">
        <v>5559.2</v>
      </c>
    </row>
    <row r="72" spans="1:4" ht="37.5" customHeight="1">
      <c r="A72" s="21"/>
      <c r="B72" s="2" t="s">
        <v>26</v>
      </c>
      <c r="C72" s="1" t="s">
        <v>20</v>
      </c>
      <c r="D72" s="10">
        <f>ROUND(D70/D71,2)</f>
        <v>134.5</v>
      </c>
    </row>
    <row r="73" spans="1:4" ht="43.5" customHeight="1">
      <c r="A73" s="21"/>
      <c r="B73" s="3" t="s">
        <v>23</v>
      </c>
      <c r="C73" s="1"/>
      <c r="D73" s="10"/>
    </row>
    <row r="74" spans="1:4">
      <c r="A74" s="21"/>
      <c r="B74" s="4" t="s">
        <v>13</v>
      </c>
      <c r="C74" s="1" t="s">
        <v>14</v>
      </c>
      <c r="D74" s="10">
        <v>611278</v>
      </c>
    </row>
    <row r="75" spans="1:4">
      <c r="A75" s="21"/>
      <c r="B75" s="1" t="s">
        <v>15</v>
      </c>
      <c r="C75" s="1" t="s">
        <v>16</v>
      </c>
      <c r="D75" s="10">
        <v>4445.3999999999996</v>
      </c>
    </row>
    <row r="76" spans="1:4" ht="36" customHeight="1">
      <c r="A76" s="21"/>
      <c r="B76" s="2" t="s">
        <v>25</v>
      </c>
      <c r="C76" s="1" t="s">
        <v>20</v>
      </c>
      <c r="D76" s="10">
        <f>ROUND(D74/D75,2)</f>
        <v>137.51</v>
      </c>
    </row>
    <row r="77" spans="1:4" ht="30.75" customHeight="1">
      <c r="A77" s="21"/>
      <c r="B77" s="3" t="s">
        <v>27</v>
      </c>
      <c r="C77" s="1"/>
      <c r="D77" s="10"/>
    </row>
    <row r="78" spans="1:4">
      <c r="A78" s="21"/>
      <c r="B78" s="4" t="s">
        <v>13</v>
      </c>
      <c r="C78" s="1" t="s">
        <v>14</v>
      </c>
      <c r="D78" s="10">
        <v>125909</v>
      </c>
    </row>
    <row r="79" spans="1:4">
      <c r="A79" s="21"/>
      <c r="B79" s="1" t="s">
        <v>15</v>
      </c>
      <c r="C79" s="1" t="s">
        <v>16</v>
      </c>
      <c r="D79" s="10">
        <v>891.7</v>
      </c>
    </row>
    <row r="80" spans="1:4" ht="32.25" customHeight="1">
      <c r="A80" s="21"/>
      <c r="B80" s="2" t="s">
        <v>25</v>
      </c>
      <c r="C80" s="1" t="s">
        <v>20</v>
      </c>
      <c r="D80" s="10">
        <f>ROUND(D78/D79,1)</f>
        <v>141.19999999999999</v>
      </c>
    </row>
    <row r="81" spans="1:4" ht="45.75" customHeight="1">
      <c r="A81" s="21">
        <v>2</v>
      </c>
      <c r="B81" s="3" t="s">
        <v>28</v>
      </c>
      <c r="C81" s="14" t="s">
        <v>29</v>
      </c>
      <c r="D81" s="11">
        <v>1281</v>
      </c>
    </row>
    <row r="82" spans="1:4" ht="53.25" customHeight="1">
      <c r="A82" s="21"/>
      <c r="B82" s="3" t="s">
        <v>7</v>
      </c>
      <c r="C82" s="14" t="s">
        <v>8</v>
      </c>
      <c r="D82" s="11">
        <v>8.14</v>
      </c>
    </row>
    <row r="83" spans="1:4" ht="50.25" customHeight="1">
      <c r="A83" s="21"/>
      <c r="B83" s="3" t="s">
        <v>17</v>
      </c>
      <c r="C83" s="14" t="s">
        <v>30</v>
      </c>
      <c r="D83" s="11">
        <f>ROUND(D81/D82,2)</f>
        <v>157.37</v>
      </c>
    </row>
    <row r="84" spans="1:4">
      <c r="A84" s="21"/>
      <c r="B84" s="18" t="s">
        <v>18</v>
      </c>
      <c r="C84" s="19"/>
      <c r="D84" s="20"/>
    </row>
    <row r="85" spans="1:4" ht="36.75" customHeight="1">
      <c r="A85" s="21"/>
      <c r="B85" s="3" t="s">
        <v>19</v>
      </c>
      <c r="C85" s="1"/>
      <c r="D85" s="10"/>
    </row>
    <row r="86" spans="1:4" ht="48" customHeight="1">
      <c r="A86" s="21"/>
      <c r="B86" s="2" t="s">
        <v>28</v>
      </c>
      <c r="C86" s="1" t="s">
        <v>29</v>
      </c>
      <c r="D86" s="10">
        <v>440</v>
      </c>
    </row>
    <row r="87" spans="1:4" ht="48.75" customHeight="1">
      <c r="A87" s="21"/>
      <c r="B87" s="2" t="s">
        <v>7</v>
      </c>
      <c r="C87" s="1" t="s">
        <v>8</v>
      </c>
      <c r="D87" s="10">
        <v>3.1539999999999999</v>
      </c>
    </row>
    <row r="88" spans="1:4" ht="47.25" customHeight="1">
      <c r="A88" s="21"/>
      <c r="B88" s="2" t="s">
        <v>17</v>
      </c>
      <c r="C88" s="1" t="s">
        <v>30</v>
      </c>
      <c r="D88" s="10">
        <f>ROUND(D86/D87,2)</f>
        <v>139.51</v>
      </c>
    </row>
    <row r="89" spans="1:4" ht="33" customHeight="1">
      <c r="A89" s="21"/>
      <c r="B89" s="3" t="s">
        <v>21</v>
      </c>
      <c r="C89" s="1"/>
      <c r="D89" s="10"/>
    </row>
    <row r="90" spans="1:4" ht="40.5" customHeight="1">
      <c r="A90" s="21"/>
      <c r="B90" s="2" t="s">
        <v>28</v>
      </c>
      <c r="C90" s="1" t="s">
        <v>29</v>
      </c>
      <c r="D90" s="10">
        <v>24.8</v>
      </c>
    </row>
    <row r="91" spans="1:4" ht="45" customHeight="1">
      <c r="A91" s="21"/>
      <c r="B91" s="2" t="s">
        <v>7</v>
      </c>
      <c r="C91" s="1" t="s">
        <v>8</v>
      </c>
      <c r="D91" s="10">
        <v>7.4999999999999997E-2</v>
      </c>
    </row>
    <row r="92" spans="1:4" ht="48" customHeight="1">
      <c r="A92" s="21"/>
      <c r="B92" s="2" t="s">
        <v>17</v>
      </c>
      <c r="C92" s="1" t="s">
        <v>30</v>
      </c>
      <c r="D92" s="10">
        <f>ROUND(D90/D91,2)</f>
        <v>330.67</v>
      </c>
    </row>
    <row r="93" spans="1:4" ht="40.5" customHeight="1">
      <c r="A93" s="21"/>
      <c r="B93" s="3" t="s">
        <v>22</v>
      </c>
      <c r="C93" s="1"/>
      <c r="D93" s="10"/>
    </row>
    <row r="94" spans="1:4" ht="48" customHeight="1">
      <c r="A94" s="21"/>
      <c r="B94" s="2" t="s">
        <v>28</v>
      </c>
      <c r="C94" s="1" t="s">
        <v>29</v>
      </c>
      <c r="D94" s="10">
        <v>413.7</v>
      </c>
    </row>
    <row r="95" spans="1:4" ht="48" customHeight="1">
      <c r="A95" s="21"/>
      <c r="B95" s="2" t="s">
        <v>7</v>
      </c>
      <c r="C95" s="1" t="s">
        <v>8</v>
      </c>
      <c r="D95" s="10">
        <v>2.335</v>
      </c>
    </row>
    <row r="96" spans="1:4" ht="54.75" customHeight="1">
      <c r="A96" s="21"/>
      <c r="B96" s="2" t="s">
        <v>17</v>
      </c>
      <c r="C96" s="1" t="s">
        <v>30</v>
      </c>
      <c r="D96" s="10">
        <f>ROUND(D94/D95,2)</f>
        <v>177.17</v>
      </c>
    </row>
    <row r="97" spans="1:4" ht="45" customHeight="1">
      <c r="A97" s="21"/>
      <c r="B97" s="3" t="s">
        <v>23</v>
      </c>
      <c r="C97" s="1"/>
      <c r="D97" s="10"/>
    </row>
    <row r="98" spans="1:4" ht="50.25" customHeight="1">
      <c r="A98" s="21"/>
      <c r="B98" s="2" t="s">
        <v>28</v>
      </c>
      <c r="C98" s="1" t="s">
        <v>29</v>
      </c>
      <c r="D98" s="10">
        <v>342.1</v>
      </c>
    </row>
    <row r="99" spans="1:4" ht="48" customHeight="1">
      <c r="A99" s="21"/>
      <c r="B99" s="2" t="s">
        <v>7</v>
      </c>
      <c r="C99" s="1" t="s">
        <v>8</v>
      </c>
      <c r="D99" s="10">
        <v>2.056</v>
      </c>
    </row>
    <row r="100" spans="1:4" ht="42.75" customHeight="1">
      <c r="A100" s="21"/>
      <c r="B100" s="2" t="s">
        <v>17</v>
      </c>
      <c r="C100" s="1" t="s">
        <v>30</v>
      </c>
      <c r="D100" s="10">
        <f>ROUND(D98/D99,2)</f>
        <v>166.39</v>
      </c>
    </row>
    <row r="101" spans="1:4" ht="17.25" customHeight="1">
      <c r="A101" s="21"/>
      <c r="B101" s="3" t="s">
        <v>27</v>
      </c>
      <c r="C101" s="1"/>
      <c r="D101" s="10"/>
    </row>
    <row r="102" spans="1:4" ht="43.5" customHeight="1">
      <c r="A102" s="21"/>
      <c r="B102" s="2" t="s">
        <v>28</v>
      </c>
      <c r="C102" s="1" t="s">
        <v>29</v>
      </c>
      <c r="D102" s="10">
        <v>60.4</v>
      </c>
    </row>
    <row r="103" spans="1:4" ht="45.75" customHeight="1">
      <c r="A103" s="21"/>
      <c r="B103" s="2" t="s">
        <v>7</v>
      </c>
      <c r="C103" s="1" t="s">
        <v>8</v>
      </c>
      <c r="D103" s="10">
        <v>0.52</v>
      </c>
    </row>
    <row r="104" spans="1:4" ht="44.25" customHeight="1">
      <c r="A104" s="21"/>
      <c r="B104" s="2" t="s">
        <v>17</v>
      </c>
      <c r="C104" s="1" t="s">
        <v>30</v>
      </c>
      <c r="D104" s="10">
        <f>ROUND(D102/D103,2)</f>
        <v>116.15</v>
      </c>
    </row>
    <row r="105" spans="1:4" ht="47.25" customHeight="1">
      <c r="A105" s="21">
        <v>3</v>
      </c>
      <c r="B105" s="3" t="s">
        <v>28</v>
      </c>
      <c r="C105" s="14" t="s">
        <v>29</v>
      </c>
      <c r="D105" s="11">
        <v>1281</v>
      </c>
    </row>
    <row r="106" spans="1:4" ht="43.5" customHeight="1">
      <c r="A106" s="21"/>
      <c r="B106" s="3" t="s">
        <v>31</v>
      </c>
      <c r="C106" s="14" t="s">
        <v>32</v>
      </c>
      <c r="D106" s="11">
        <v>671.62800000000004</v>
      </c>
    </row>
    <row r="107" spans="1:4" ht="54.75" customHeight="1">
      <c r="A107" s="21"/>
      <c r="B107" s="3" t="s">
        <v>17</v>
      </c>
      <c r="C107" s="14" t="s">
        <v>33</v>
      </c>
      <c r="D107" s="11">
        <f>ROUND(D105/D106,2)</f>
        <v>1.91</v>
      </c>
    </row>
    <row r="108" spans="1:4">
      <c r="A108" s="21"/>
      <c r="B108" s="18" t="s">
        <v>18</v>
      </c>
      <c r="C108" s="19"/>
      <c r="D108" s="20"/>
    </row>
    <row r="109" spans="1:4" ht="34.5" customHeight="1">
      <c r="A109" s="21"/>
      <c r="B109" s="3" t="s">
        <v>19</v>
      </c>
      <c r="C109" s="1"/>
      <c r="D109" s="10"/>
    </row>
    <row r="110" spans="1:4" ht="45" customHeight="1">
      <c r="A110" s="21"/>
      <c r="B110" s="2" t="s">
        <v>28</v>
      </c>
      <c r="C110" s="1" t="s">
        <v>29</v>
      </c>
      <c r="D110" s="10">
        <v>440</v>
      </c>
    </row>
    <row r="111" spans="1:4" ht="48" customHeight="1">
      <c r="A111" s="21"/>
      <c r="B111" s="2" t="s">
        <v>31</v>
      </c>
      <c r="C111" s="1" t="s">
        <v>32</v>
      </c>
      <c r="D111" s="10">
        <v>303.995</v>
      </c>
    </row>
    <row r="112" spans="1:4" ht="48.75" customHeight="1">
      <c r="A112" s="21"/>
      <c r="B112" s="2" t="s">
        <v>17</v>
      </c>
      <c r="C112" s="1" t="s">
        <v>33</v>
      </c>
      <c r="D112" s="10">
        <f>ROUND(D110/D111,2)</f>
        <v>1.45</v>
      </c>
    </row>
    <row r="113" spans="1:4" ht="42.75" customHeight="1">
      <c r="A113" s="21"/>
      <c r="B113" s="3" t="s">
        <v>21</v>
      </c>
      <c r="C113" s="1"/>
      <c r="D113" s="10"/>
    </row>
    <row r="114" spans="1:4" ht="50.25" customHeight="1">
      <c r="A114" s="21"/>
      <c r="B114" s="2" t="s">
        <v>28</v>
      </c>
      <c r="C114" s="1" t="s">
        <v>29</v>
      </c>
      <c r="D114" s="10">
        <v>24.8</v>
      </c>
    </row>
    <row r="115" spans="1:4" ht="40.5" customHeight="1">
      <c r="A115" s="21"/>
      <c r="B115" s="2" t="s">
        <v>31</v>
      </c>
      <c r="C115" s="1" t="s">
        <v>32</v>
      </c>
      <c r="D115" s="10">
        <v>5.7</v>
      </c>
    </row>
    <row r="116" spans="1:4" ht="45" customHeight="1">
      <c r="A116" s="21"/>
      <c r="B116" s="2" t="s">
        <v>17</v>
      </c>
      <c r="C116" s="1" t="s">
        <v>33</v>
      </c>
      <c r="D116" s="10">
        <f>ROUND(D114/D115,2)</f>
        <v>4.3499999999999996</v>
      </c>
    </row>
    <row r="117" spans="1:4" ht="37.5" customHeight="1">
      <c r="A117" s="21"/>
      <c r="B117" s="3" t="s">
        <v>22</v>
      </c>
      <c r="C117" s="1"/>
      <c r="D117" s="10"/>
    </row>
    <row r="118" spans="1:4" ht="44.25" customHeight="1">
      <c r="A118" s="21"/>
      <c r="B118" s="2" t="s">
        <v>28</v>
      </c>
      <c r="C118" s="1" t="s">
        <v>29</v>
      </c>
      <c r="D118" s="10">
        <v>413.7</v>
      </c>
    </row>
    <row r="119" spans="1:4" ht="49.5" customHeight="1">
      <c r="A119" s="21"/>
      <c r="B119" s="2" t="s">
        <v>31</v>
      </c>
      <c r="C119" s="1" t="s">
        <v>32</v>
      </c>
      <c r="D119" s="10">
        <v>222.29</v>
      </c>
    </row>
    <row r="120" spans="1:4" ht="53.25" customHeight="1">
      <c r="A120" s="21"/>
      <c r="B120" s="2" t="s">
        <v>17</v>
      </c>
      <c r="C120" s="1" t="s">
        <v>33</v>
      </c>
      <c r="D120" s="10">
        <f>ROUND(D118/D119,2)</f>
        <v>1.86</v>
      </c>
    </row>
    <row r="121" spans="1:4" ht="36" customHeight="1">
      <c r="A121" s="21"/>
      <c r="B121" s="3" t="s">
        <v>23</v>
      </c>
      <c r="C121" s="1"/>
      <c r="D121" s="10"/>
    </row>
    <row r="122" spans="1:4" ht="48.75" customHeight="1">
      <c r="A122" s="21"/>
      <c r="B122" s="2" t="s">
        <v>28</v>
      </c>
      <c r="C122" s="1" t="s">
        <v>29</v>
      </c>
      <c r="D122" s="10">
        <v>342.1</v>
      </c>
    </row>
    <row r="123" spans="1:4" ht="45" customHeight="1">
      <c r="A123" s="21"/>
      <c r="B123" s="2" t="s">
        <v>31</v>
      </c>
      <c r="C123" s="1" t="s">
        <v>32</v>
      </c>
      <c r="D123" s="10">
        <v>98.37</v>
      </c>
    </row>
    <row r="124" spans="1:4" ht="47.25" customHeight="1">
      <c r="A124" s="21"/>
      <c r="B124" s="2" t="s">
        <v>17</v>
      </c>
      <c r="C124" s="1" t="s">
        <v>33</v>
      </c>
      <c r="D124" s="10">
        <f>ROUND(D122/D123,2)</f>
        <v>3.48</v>
      </c>
    </row>
    <row r="125" spans="1:4" ht="19.5" customHeight="1">
      <c r="A125" s="21"/>
      <c r="B125" s="3" t="s">
        <v>27</v>
      </c>
      <c r="C125" s="1"/>
      <c r="D125" s="10"/>
    </row>
    <row r="126" spans="1:4" ht="48.75" customHeight="1">
      <c r="A126" s="21"/>
      <c r="B126" s="2" t="s">
        <v>28</v>
      </c>
      <c r="C126" s="1" t="s">
        <v>29</v>
      </c>
      <c r="D126" s="10">
        <v>60.4</v>
      </c>
    </row>
    <row r="127" spans="1:4" ht="42.75" customHeight="1">
      <c r="A127" s="21"/>
      <c r="B127" s="2" t="s">
        <v>31</v>
      </c>
      <c r="C127" s="1" t="s">
        <v>32</v>
      </c>
      <c r="D127" s="10">
        <v>41.335999999999999</v>
      </c>
    </row>
    <row r="128" spans="1:4" ht="51" customHeight="1">
      <c r="A128" s="21"/>
      <c r="B128" s="2" t="s">
        <v>17</v>
      </c>
      <c r="C128" s="1" t="s">
        <v>33</v>
      </c>
      <c r="D128" s="10">
        <f>ROUND(D126/D127,2)</f>
        <v>1.46</v>
      </c>
    </row>
    <row r="131" spans="2:4">
      <c r="B131" s="5" t="s">
        <v>39</v>
      </c>
      <c r="D131" s="7" t="s">
        <v>36</v>
      </c>
    </row>
    <row r="133" spans="2:4">
      <c r="B133" t="s">
        <v>37</v>
      </c>
    </row>
  </sheetData>
  <mergeCells count="16">
    <mergeCell ref="B108:D108"/>
    <mergeCell ref="A7:D7"/>
    <mergeCell ref="B11:D11"/>
    <mergeCell ref="B35:D35"/>
    <mergeCell ref="B60:D60"/>
    <mergeCell ref="B84:D84"/>
    <mergeCell ref="A105:A128"/>
    <mergeCell ref="A8:A31"/>
    <mergeCell ref="A32:A55"/>
    <mergeCell ref="A57:A80"/>
    <mergeCell ref="A81:A104"/>
    <mergeCell ref="A1:D1"/>
    <mergeCell ref="B3:D3"/>
    <mergeCell ref="A5:A6"/>
    <mergeCell ref="B5:B6"/>
    <mergeCell ref="C5:C6"/>
  </mergeCells>
  <pageMargins left="0" right="0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2019-02-07T06:22:29Z</dcterms:modified>
</cp:coreProperties>
</file>